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260" windowHeight="7305" tabRatio="917"/>
  </bookViews>
  <sheets>
    <sheet name="приложение 1" sheetId="2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27" l="1"/>
  <c r="G95" i="27" l="1"/>
  <c r="G31" i="27"/>
  <c r="G38" i="27" l="1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37" i="27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5" i="27"/>
  <c r="G32" i="27" s="1"/>
  <c r="G96" i="27" l="1"/>
</calcChain>
</file>

<file path=xl/comments1.xml><?xml version="1.0" encoding="utf-8"?>
<comments xmlns="http://schemas.openxmlformats.org/spreadsheetml/2006/main">
  <authors>
    <author>Автор</author>
  </authors>
  <commentList>
    <comment ref="B5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<sst xmlns="http://schemas.openxmlformats.org/spreadsheetml/2006/main" count="277" uniqueCount="189">
  <si>
    <t>Цена</t>
  </si>
  <si>
    <t>Сумма</t>
  </si>
  <si>
    <t>Характеристика</t>
  </si>
  <si>
    <t>Кол-во</t>
  </si>
  <si>
    <t>шт</t>
  </si>
  <si>
    <t>набор</t>
  </si>
  <si>
    <t>м</t>
  </si>
  <si>
    <t>Лек.форма</t>
  </si>
  <si>
    <t>Ед.изм.</t>
  </si>
  <si>
    <t>табл</t>
  </si>
  <si>
    <t>капс</t>
  </si>
  <si>
    <t>амп</t>
  </si>
  <si>
    <t>Нитроглицерин</t>
  </si>
  <si>
    <t>Дексаметазон</t>
  </si>
  <si>
    <t>фл</t>
  </si>
  <si>
    <t>Уголь активированный</t>
  </si>
  <si>
    <t>капсулы 200 мг</t>
  </si>
  <si>
    <t>Ацетилсалициловая кислота</t>
  </si>
  <si>
    <t>таблетки, покрытые кишечнорастворимой оболочкой 300 мг</t>
  </si>
  <si>
    <t>аэрозоль подъязычный дозированный 0,4 мг/доза, 10 г</t>
  </si>
  <si>
    <t>Пентоксифиллин</t>
  </si>
  <si>
    <t>раствор для инъекций 2%, 5 мл</t>
  </si>
  <si>
    <t>Этанол</t>
  </si>
  <si>
    <t>раствор 70% 50 мл во флаконе</t>
  </si>
  <si>
    <t>Ацетилцистеин</t>
  </si>
  <si>
    <t>таблетки шипучие 600 мг</t>
  </si>
  <si>
    <t>Диклофенак</t>
  </si>
  <si>
    <t>Вазелин</t>
  </si>
  <si>
    <t>мазь наружного применения 25 мл</t>
  </si>
  <si>
    <t>раствор для приема внутрьи ингаляций 7,5 мг/мл во флаконе 40 мл</t>
  </si>
  <si>
    <t xml:space="preserve">Брилиантовый зеленый </t>
  </si>
  <si>
    <t>антисептический препарат 1% 20 мл</t>
  </si>
  <si>
    <t>хлоргекседина биоглюконат 0,05%  100 мл</t>
  </si>
  <si>
    <t xml:space="preserve">Тропикамид </t>
  </si>
  <si>
    <t>мидриатик и холиноблокаторы 0,5% 10 мл</t>
  </si>
  <si>
    <t>Левомиколь мазь</t>
  </si>
  <si>
    <t>40 г мазь в тубе</t>
  </si>
  <si>
    <t>тубы</t>
  </si>
  <si>
    <t xml:space="preserve">Левомицитин </t>
  </si>
  <si>
    <t>антибиотик для местного применения 0,25 % во флаконе 10 мл</t>
  </si>
  <si>
    <t xml:space="preserve">Тобрамицин </t>
  </si>
  <si>
    <t>антибиотик для местного применения 0,3% во флаконе 5 мл</t>
  </si>
  <si>
    <t>Сульфацил натрия (альбуцид)</t>
  </si>
  <si>
    <t>антибиотик для местного применения 20% во флаконе 10 мл</t>
  </si>
  <si>
    <t xml:space="preserve">Инокаин </t>
  </si>
  <si>
    <t>Мидриацил</t>
  </si>
  <si>
    <t>1% 15 мл</t>
  </si>
  <si>
    <t xml:space="preserve">Цикломед (циклопентолат) </t>
  </si>
  <si>
    <t>М-холинолитик 1% 5 мл</t>
  </si>
  <si>
    <t>Офтагель</t>
  </si>
  <si>
    <t>препарат для увлажнения и защиты роговицы 0,25 мн/ 10 г гель</t>
  </si>
  <si>
    <t xml:space="preserve">Солкосерил </t>
  </si>
  <si>
    <t>препарат стимулирующий процессы регенерации для местного применения 200 мг 1 г туба 5 г</t>
  </si>
  <si>
    <t xml:space="preserve">Мидримакс </t>
  </si>
  <si>
    <t xml:space="preserve">М-холиноблокат во флаконе 5 мл </t>
  </si>
  <si>
    <t>Натуральная слеза</t>
  </si>
  <si>
    <t>препарат для увлажнения и защиты роговицы 15 мл</t>
  </si>
  <si>
    <t>уп</t>
  </si>
  <si>
    <t>комп</t>
  </si>
  <si>
    <t>Фиксаж на 20 л</t>
  </si>
  <si>
    <t xml:space="preserve">Пакет для хранения р- пленки из плотной бумаги 42*30 </t>
  </si>
  <si>
    <t>из плотной бумаги 42*30</t>
  </si>
  <si>
    <t xml:space="preserve">Рентгенпленка № 100 35*35 </t>
  </si>
  <si>
    <t xml:space="preserve">синечувствительные </t>
  </si>
  <si>
    <t>Медицинская термографическая пленка для принтера AGFA DRYSTAR-5300 35*43</t>
  </si>
  <si>
    <t>ИМН</t>
  </si>
  <si>
    <t>Марля медицинская</t>
  </si>
  <si>
    <t>Бинт медицинский стерильный</t>
  </si>
  <si>
    <t>Электроды для ЭКГ</t>
  </si>
  <si>
    <t>Тест-полоски для пробы Ширмера</t>
  </si>
  <si>
    <t>диагностическое средство</t>
  </si>
  <si>
    <t>для фиксации</t>
  </si>
  <si>
    <t>Флюоресцеин 2%</t>
  </si>
  <si>
    <t>Краска для тонометрии по Маклакову</t>
  </si>
  <si>
    <t>Глянцевая рулонная термобумага высокого разрешения 110-S</t>
  </si>
  <si>
    <t>Емкость-контейнер ЕДПО-1-01</t>
  </si>
  <si>
    <t>Набор для промывания слезных путей микрохирургический</t>
  </si>
  <si>
    <t>Скальпель микрохирургичеслий</t>
  </si>
  <si>
    <t>Векоподьемник</t>
  </si>
  <si>
    <t>Ножницы микрохирургические</t>
  </si>
  <si>
    <t>офтальмологические шовные</t>
  </si>
  <si>
    <t>Копье хирургическое</t>
  </si>
  <si>
    <t>для забора венозной крови размер 22 G,11/4</t>
  </si>
  <si>
    <t xml:space="preserve">для инфузий </t>
  </si>
  <si>
    <t>Шприц Жанэ</t>
  </si>
  <si>
    <t>для длительной катетаризации мочевого пузыря</t>
  </si>
  <si>
    <t>Спиртовая салфетка</t>
  </si>
  <si>
    <t>Гигрометр психометрический</t>
  </si>
  <si>
    <t xml:space="preserve">Комплект «Нерия» хирургический </t>
  </si>
  <si>
    <t>Маски для небулайзера Омрон</t>
  </si>
  <si>
    <t>Напальчник</t>
  </si>
  <si>
    <t>медицинский изготовлен из натурального латекса</t>
  </si>
  <si>
    <t xml:space="preserve">Автоматические жгуты </t>
  </si>
  <si>
    <t>Банки полимерные для взятия пробы биоматериала одноразовые</t>
  </si>
  <si>
    <t>Презервативы для ректовагинального датчика аппарата УЗИ</t>
  </si>
  <si>
    <t>Ланцеты</t>
  </si>
  <si>
    <t>Термобумага -для гематологического анализатора SYSMEX</t>
  </si>
  <si>
    <t>Наконечники2-10мкл</t>
  </si>
  <si>
    <t>Наконечники2-200мкл желтые</t>
  </si>
  <si>
    <t>Наконечники на 1000мкл</t>
  </si>
  <si>
    <t>Дозатор  пипеточный -2-20</t>
  </si>
  <si>
    <t>Дозатор пипеточный 5-50</t>
  </si>
  <si>
    <t>Дозатор пипеточный 10-100</t>
  </si>
  <si>
    <t>Дозатор пипеточный 20-200</t>
  </si>
  <si>
    <t>Дозатор пипеточный 10-1000</t>
  </si>
  <si>
    <t>Дозатор пипеточный 500-5000</t>
  </si>
  <si>
    <t>Подставка для дозатора</t>
  </si>
  <si>
    <t>№ лота</t>
  </si>
  <si>
    <t>гель, 5 %, №1</t>
  </si>
  <si>
    <t>капли глазные, 1 мг/мл, 10 мл №1</t>
  </si>
  <si>
    <t>Индометациновая мазь 10</t>
  </si>
  <si>
    <t xml:space="preserve">Амброксол 150 </t>
  </si>
  <si>
    <t>Хлоргекседина биоглюконат</t>
  </si>
  <si>
    <t>Итого:</t>
  </si>
  <si>
    <t>глюкокортикостероид для местного применения 1 мг/1 мл во флаконе 5 мл</t>
  </si>
  <si>
    <t>местный анестетик для применения офтальмологии 0,4% 5 мл</t>
  </si>
  <si>
    <t>Приложение 1 к объявлению</t>
  </si>
  <si>
    <t>ГОБМП</t>
  </si>
  <si>
    <t>очень редкая, прозрачная и вместе с тем лёгкая по весу текстильная хлопчатобумажная ткань</t>
  </si>
  <si>
    <t>диагностическое средство для определения количества слезной жидкости</t>
  </si>
  <si>
    <t>Лейкопластырь для фиксации</t>
  </si>
  <si>
    <t>бумага для видеопринтеров совместимая 110мм*20м</t>
  </si>
  <si>
    <t>для дезинфекции и предстерилизационной обработки мединструментария, полимерный, рабочий обьем 1литр</t>
  </si>
  <si>
    <t>лечебно-диагностические инструменты, для промывания слезных путей. Состоит из 25 медицинских изделий</t>
  </si>
  <si>
    <t>офтальмологический универсальный, для рассечения кожи век</t>
  </si>
  <si>
    <t>диагностическое оборудование поднятие век</t>
  </si>
  <si>
    <t xml:space="preserve">инструмент для оперативного вмешательства, для удаления инородного тела глаза </t>
  </si>
  <si>
    <t xml:space="preserve">Иглы для забора крови </t>
  </si>
  <si>
    <t>Система для инфузии</t>
  </si>
  <si>
    <t>Катетер фолея №20 двухходовой</t>
  </si>
  <si>
    <t>Катетер фолея №22 двухходовой</t>
  </si>
  <si>
    <t>ИМН для измерения относительной влажности воздуха и температуры</t>
  </si>
  <si>
    <t>рул</t>
  </si>
  <si>
    <t>термобумага -для гематологического анализатора SYSMEX, рулон-57мм.</t>
  </si>
  <si>
    <t>наконечники 2-10мкл</t>
  </si>
  <si>
    <t>наконечники 2-200мкл желтые</t>
  </si>
  <si>
    <t>наконечники на 1000мкл</t>
  </si>
  <si>
    <t>дозатор  пипеточный -2-20</t>
  </si>
  <si>
    <t>дозатор пипеточный 5-50</t>
  </si>
  <si>
    <t>дозатор пипеточный 10-100</t>
  </si>
  <si>
    <t>дозатор пипеточный 20-200</t>
  </si>
  <si>
    <t>дозатор пипеточный 10-1000</t>
  </si>
  <si>
    <t>дозатор пипеточный 500-5000</t>
  </si>
  <si>
    <t>подставка для дозатора</t>
  </si>
  <si>
    <t>концентрат закрепителя в канистрах по пять литров, упакованных по две в картонную коробку. Каждая канистра предназначена для приготовления 20 литров рабочего раствора. Расход, ориентировочно, 1,2 литра готового раствора на 1 кв. метр обработанной пленки.Предназначен для автоматической и ручной обработки</t>
  </si>
  <si>
    <t>средство защиты, размер: 7м*14см</t>
  </si>
  <si>
    <t>сильной фиксации  размер: 6х10</t>
  </si>
  <si>
    <t>Индикатор 
паровой стерилизации 
на 120-134/ 20 минут 
гр.С 4 классов снаружи и внутри  упаковки, упаковка по 2000 тестов</t>
  </si>
  <si>
    <t>жгут кровоостанавливающий венозной</t>
  </si>
  <si>
    <t>маска взрослая для небулайзеров</t>
  </si>
  <si>
    <t xml:space="preserve">бумажная самоклеящаяся лента. Комплект на 2000 тестов. Термоиндикатор ТИП -132(+2) С для контроля режима паровых стерилизаторов. Индикатор 5 класса реагирует на все критические переменные паровой стерилизации (температура, давление, время, насыщенность пара) аналогично биологическому индикатору, поэтому может использоваться при любых режимах паровой стерилизации (в диапазоне от 121°С до 134°С). Применяется внутри и снаружи упаковки. Количество в упаковке 500 штук тестов. Срок годности 2 года
</t>
  </si>
  <si>
    <t>Спирт этиловый 70% 50,0мл</t>
  </si>
  <si>
    <t>Шапочка медицинская</t>
  </si>
  <si>
    <t>нестерильная, однарозового приминения, синяя</t>
  </si>
  <si>
    <t xml:space="preserve">Проявитель для машинной обработки рентгеновской пленки </t>
  </si>
  <si>
    <t>химические реактивы для проявки рентгеновской пленки, проявитель</t>
  </si>
  <si>
    <t>Рентгенпленка 30*40             № 100</t>
  </si>
  <si>
    <t>Рентгенпленка 24*30            № 100</t>
  </si>
  <si>
    <t>Рентгенпленка 18*24          № 100</t>
  </si>
  <si>
    <t xml:space="preserve">Бумага для Спирометр-Спиро 100 </t>
  </si>
  <si>
    <t>Лейкопластырь 3*300см</t>
  </si>
  <si>
    <t>Емкость 5,0 л</t>
  </si>
  <si>
    <t>(для обеззараживания инструментов) 5,0л</t>
  </si>
  <si>
    <t>ширина 8 см</t>
  </si>
  <si>
    <t xml:space="preserve">Одноразовые пеленки </t>
  </si>
  <si>
    <t>для кушетки одноразовые размер:                          2 м*80см</t>
  </si>
  <si>
    <t xml:space="preserve">Ложка Фолькмана </t>
  </si>
  <si>
    <t>одноразовая</t>
  </si>
  <si>
    <t>Зеркало гинекологическое одноразовое по Куско в комплекте</t>
  </si>
  <si>
    <t>S (размер маленькие)  (зеркало Куско размер S, перчатки, шпатель гинекологически салфетка подкладная)</t>
  </si>
  <si>
    <t>М (размер средний)  (зеркало Куско размер М, перчатки, шпатель гинекологически салфетка подкладная)</t>
  </si>
  <si>
    <t>L (размер большие) (зеркало Куско размер L , перчатки, шпатель гинекологически салфетка подкладная)</t>
  </si>
  <si>
    <t>для процедур, для прививочного кабинета. Салфетка инъекционная содержит 70% этиловый спирт, который не раздражает поверхность кожи, не вызывает</t>
  </si>
  <si>
    <t>шина Крамера для ноги:
предназначена для фиксации нижней конечности, тазобедренного, коленного, голеностопного сустава с костями бедра и голени. Размер: для ноги 10 см х 120см. Шина Крамера для руки:
предназначена для фиксации плечевой, локтевой, лучезапястного сустава соответственно с костями плеча и предплечья. Размер: для руки 8 см х 80см.</t>
  </si>
  <si>
    <t>100 мл</t>
  </si>
  <si>
    <t>однарозовые, автоматические, безболезненные стерильные, с глубиной прокола 2,8 мм с иглой 21G</t>
  </si>
  <si>
    <t xml:space="preserve">для электрокардиографа BTL-06 ECG HOLTER, холтеравская система, 3/7 канальный регитсратор, взрослые. Служат для поверхностной регистрации сердечной деятельности с помощью любых типов мониторов и электрокардиографов. Поверхность экг электрода покрыта гипоаллергенным клеем, который легко и безболезненно удаляется с кожи вместе с электродом </t>
  </si>
  <si>
    <t>многоразовый, стеклянный 150 мл</t>
  </si>
  <si>
    <t>Загубник для небулайзера Omron</t>
  </si>
  <si>
    <t>из натурального лактекса, без смазки, без накопителя, гладкие, цилиндрические, прозрачные</t>
  </si>
  <si>
    <t>Наименование товара МНН</t>
  </si>
  <si>
    <t>Наименование товара</t>
  </si>
  <si>
    <t>хирургический из нетканого материала одноразовый стерильный: 1.бахилы плотностью 40                                                           2.шапочка  плотностью 40                                                                3.маска хирургическая плотностью 20                                              4.фартук                                                                для усиления защиты стерильный</t>
  </si>
  <si>
    <t>Шина Крамера один набор шина для верхней конечности                                            -шина для нижней конечности</t>
  </si>
  <si>
    <t>диагностическое средство состав: колларгол-3гр,дистиллированная вода-30капель,глицерин-30капель.</t>
  </si>
  <si>
    <t>Всего:</t>
  </si>
  <si>
    <t>Кошерова Б.Н. – проректор по клинической работе _______________________________________________</t>
  </si>
  <si>
    <t>Аманбекова А.У. –  главный врач клиники медицинского университета __________________________________</t>
  </si>
  <si>
    <t>Болатбекова А.А. – главная медсестра 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</si>
</sst>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6" fillId="0" borderId="0"/>
  </cellStyleXfs>
  <cellXfs count="5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2" borderId="2" xfId="2" applyFont="1" applyFill="1" applyBorder="1" applyAlignment="1">
      <alignment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vertical="center" wrapText="1"/>
    </xf>
    <xf numFmtId="9" fontId="5" fillId="2" borderId="2" xfId="1" applyNumberFormat="1" applyFont="1" applyFill="1" applyBorder="1" applyAlignment="1" applyProtection="1">
      <alignment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/>
    <xf numFmtId="0" fontId="9" fillId="0" borderId="5" xfId="0" applyFont="1" applyFill="1" applyBorder="1" applyAlignment="1">
      <alignment wrapText="1"/>
    </xf>
    <xf numFmtId="0" fontId="9" fillId="0" borderId="5" xfId="0" applyFont="1" applyFill="1" applyBorder="1"/>
    <xf numFmtId="4" fontId="9" fillId="0" borderId="5" xfId="0" applyNumberFormat="1" applyFont="1" applyFill="1" applyBorder="1"/>
    <xf numFmtId="4" fontId="9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</cellXfs>
  <cellStyles count="3">
    <cellStyle name="Заголовок 3" xfId="1" builtinId="18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tabSelected="1" topLeftCell="A91" zoomScaleNormal="100" workbookViewId="0">
      <selection activeCell="Q93" sqref="Q93"/>
    </sheetView>
  </sheetViews>
  <sheetFormatPr defaultRowHeight="15.75" x14ac:dyDescent="0.25"/>
  <cols>
    <col min="1" max="1" width="5.85546875" style="2" customWidth="1"/>
    <col min="2" max="2" width="25.42578125" style="40" customWidth="1"/>
    <col min="3" max="3" width="41.140625" style="40" customWidth="1"/>
    <col min="4" max="5" width="9.140625" style="2"/>
    <col min="6" max="6" width="10.140625" style="34" bestFit="1" customWidth="1"/>
    <col min="7" max="7" width="20.5703125" style="2" customWidth="1"/>
    <col min="8" max="16384" width="9.140625" style="2"/>
  </cols>
  <sheetData>
    <row r="1" spans="1:7" x14ac:dyDescent="0.25">
      <c r="A1" s="55" t="s">
        <v>116</v>
      </c>
      <c r="B1" s="55"/>
      <c r="C1" s="55"/>
      <c r="D1" s="55"/>
      <c r="E1" s="55"/>
      <c r="F1" s="55"/>
      <c r="G1" s="55"/>
    </row>
    <row r="2" spans="1:7" x14ac:dyDescent="0.25">
      <c r="A2" s="56" t="s">
        <v>117</v>
      </c>
      <c r="B2" s="56"/>
      <c r="C2" s="56"/>
      <c r="D2" s="56"/>
      <c r="E2" s="56"/>
      <c r="F2" s="56"/>
      <c r="G2" s="56"/>
    </row>
    <row r="4" spans="1:7" ht="38.25" customHeight="1" x14ac:dyDescent="0.25">
      <c r="A4" s="19" t="s">
        <v>107</v>
      </c>
      <c r="B4" s="7" t="s">
        <v>180</v>
      </c>
      <c r="C4" s="7" t="s">
        <v>7</v>
      </c>
      <c r="D4" s="7" t="s">
        <v>8</v>
      </c>
      <c r="E4" s="7" t="s">
        <v>3</v>
      </c>
      <c r="F4" s="33" t="s">
        <v>0</v>
      </c>
      <c r="G4" s="7" t="s">
        <v>1</v>
      </c>
    </row>
    <row r="5" spans="1:7" ht="30.75" customHeight="1" x14ac:dyDescent="0.25">
      <c r="A5" s="8">
        <v>1</v>
      </c>
      <c r="B5" s="35" t="s">
        <v>15</v>
      </c>
      <c r="C5" s="35" t="s">
        <v>16</v>
      </c>
      <c r="D5" s="9" t="s">
        <v>10</v>
      </c>
      <c r="E5" s="11">
        <v>150</v>
      </c>
      <c r="F5" s="10">
        <v>30.76</v>
      </c>
      <c r="G5" s="17">
        <f>E5*F5</f>
        <v>4614</v>
      </c>
    </row>
    <row r="6" spans="1:7" ht="31.5" x14ac:dyDescent="0.25">
      <c r="A6" s="9">
        <v>2</v>
      </c>
      <c r="B6" s="35" t="s">
        <v>17</v>
      </c>
      <c r="C6" s="35" t="s">
        <v>18</v>
      </c>
      <c r="D6" s="9" t="s">
        <v>9</v>
      </c>
      <c r="E6" s="11">
        <v>100</v>
      </c>
      <c r="F6" s="10">
        <v>21.71</v>
      </c>
      <c r="G6" s="17">
        <f t="shared" ref="G6:G31" si="0">E6*F6</f>
        <v>2171</v>
      </c>
    </row>
    <row r="7" spans="1:7" ht="31.5" x14ac:dyDescent="0.25">
      <c r="A7" s="8">
        <v>3</v>
      </c>
      <c r="B7" s="35" t="s">
        <v>12</v>
      </c>
      <c r="C7" s="35" t="s">
        <v>19</v>
      </c>
      <c r="D7" s="9" t="s">
        <v>14</v>
      </c>
      <c r="E7" s="11">
        <v>16</v>
      </c>
      <c r="F7" s="12">
        <v>1301.97</v>
      </c>
      <c r="G7" s="17">
        <f t="shared" si="0"/>
        <v>20831.52</v>
      </c>
    </row>
    <row r="8" spans="1:7" ht="25.5" customHeight="1" x14ac:dyDescent="0.25">
      <c r="A8" s="9">
        <v>4</v>
      </c>
      <c r="B8" s="35" t="s">
        <v>20</v>
      </c>
      <c r="C8" s="35" t="s">
        <v>21</v>
      </c>
      <c r="D8" s="9" t="s">
        <v>11</v>
      </c>
      <c r="E8" s="11">
        <v>7000</v>
      </c>
      <c r="F8" s="10">
        <v>51.46</v>
      </c>
      <c r="G8" s="17">
        <f t="shared" si="0"/>
        <v>360220</v>
      </c>
    </row>
    <row r="9" spans="1:7" ht="29.25" customHeight="1" x14ac:dyDescent="0.25">
      <c r="A9" s="8">
        <v>5</v>
      </c>
      <c r="B9" s="35" t="s">
        <v>22</v>
      </c>
      <c r="C9" s="35" t="s">
        <v>23</v>
      </c>
      <c r="D9" s="9" t="s">
        <v>14</v>
      </c>
      <c r="E9" s="11">
        <v>260</v>
      </c>
      <c r="F9" s="10">
        <v>128.28</v>
      </c>
      <c r="G9" s="17">
        <f t="shared" si="0"/>
        <v>33352.800000000003</v>
      </c>
    </row>
    <row r="10" spans="1:7" ht="27" customHeight="1" x14ac:dyDescent="0.25">
      <c r="A10" s="9">
        <v>6</v>
      </c>
      <c r="B10" s="35" t="s">
        <v>13</v>
      </c>
      <c r="C10" s="35" t="s">
        <v>109</v>
      </c>
      <c r="D10" s="9" t="s">
        <v>14</v>
      </c>
      <c r="E10" s="11">
        <v>3</v>
      </c>
      <c r="F10" s="12">
        <v>167.64</v>
      </c>
      <c r="G10" s="17">
        <f t="shared" si="0"/>
        <v>502.91999999999996</v>
      </c>
    </row>
    <row r="11" spans="1:7" ht="28.5" customHeight="1" x14ac:dyDescent="0.25">
      <c r="A11" s="8">
        <v>7</v>
      </c>
      <c r="B11" s="35" t="s">
        <v>24</v>
      </c>
      <c r="C11" s="35" t="s">
        <v>25</v>
      </c>
      <c r="D11" s="9" t="s">
        <v>9</v>
      </c>
      <c r="E11" s="11">
        <v>200</v>
      </c>
      <c r="F11" s="10">
        <v>123.52</v>
      </c>
      <c r="G11" s="17">
        <f t="shared" si="0"/>
        <v>24704</v>
      </c>
    </row>
    <row r="12" spans="1:7" ht="25.5" customHeight="1" x14ac:dyDescent="0.25">
      <c r="A12" s="9">
        <v>8</v>
      </c>
      <c r="B12" s="36" t="s">
        <v>26</v>
      </c>
      <c r="C12" s="36" t="s">
        <v>108</v>
      </c>
      <c r="D12" s="13" t="s">
        <v>4</v>
      </c>
      <c r="E12" s="11">
        <v>5</v>
      </c>
      <c r="F12" s="12">
        <v>1650.54</v>
      </c>
      <c r="G12" s="17">
        <f t="shared" si="0"/>
        <v>8252.7000000000007</v>
      </c>
    </row>
    <row r="13" spans="1:7" ht="33" customHeight="1" x14ac:dyDescent="0.25">
      <c r="A13" s="8">
        <v>9</v>
      </c>
      <c r="B13" s="37" t="s">
        <v>27</v>
      </c>
      <c r="C13" s="37" t="s">
        <v>28</v>
      </c>
      <c r="D13" s="14" t="s">
        <v>14</v>
      </c>
      <c r="E13" s="16">
        <v>255</v>
      </c>
      <c r="F13" s="15">
        <v>156.22999999999999</v>
      </c>
      <c r="G13" s="17">
        <f t="shared" si="0"/>
        <v>39838.649999999994</v>
      </c>
    </row>
    <row r="14" spans="1:7" ht="31.5" x14ac:dyDescent="0.25">
      <c r="A14" s="9">
        <v>10</v>
      </c>
      <c r="B14" s="37" t="s">
        <v>111</v>
      </c>
      <c r="C14" s="37" t="s">
        <v>29</v>
      </c>
      <c r="D14" s="14" t="s">
        <v>14</v>
      </c>
      <c r="E14" s="14">
        <v>160</v>
      </c>
      <c r="F14" s="15">
        <v>582.91999999999996</v>
      </c>
      <c r="G14" s="17">
        <f t="shared" si="0"/>
        <v>93267.199999999997</v>
      </c>
    </row>
    <row r="15" spans="1:7" ht="28.5" customHeight="1" x14ac:dyDescent="0.25">
      <c r="A15" s="8">
        <v>11</v>
      </c>
      <c r="B15" s="36" t="s">
        <v>30</v>
      </c>
      <c r="C15" s="36" t="s">
        <v>31</v>
      </c>
      <c r="D15" s="13" t="s">
        <v>14</v>
      </c>
      <c r="E15" s="13">
        <v>7</v>
      </c>
      <c r="F15" s="12">
        <v>50</v>
      </c>
      <c r="G15" s="17">
        <f t="shared" si="0"/>
        <v>350</v>
      </c>
    </row>
    <row r="16" spans="1:7" ht="31.5" x14ac:dyDescent="0.25">
      <c r="A16" s="9">
        <v>12</v>
      </c>
      <c r="B16" s="36" t="s">
        <v>110</v>
      </c>
      <c r="C16" s="36"/>
      <c r="D16" s="13" t="s">
        <v>14</v>
      </c>
      <c r="E16" s="13">
        <v>10</v>
      </c>
      <c r="F16" s="12">
        <v>330</v>
      </c>
      <c r="G16" s="17">
        <f t="shared" si="0"/>
        <v>3300</v>
      </c>
    </row>
    <row r="17" spans="1:7" ht="31.5" x14ac:dyDescent="0.25">
      <c r="A17" s="8">
        <v>13</v>
      </c>
      <c r="B17" s="36" t="s">
        <v>112</v>
      </c>
      <c r="C17" s="36" t="s">
        <v>32</v>
      </c>
      <c r="D17" s="13" t="s">
        <v>14</v>
      </c>
      <c r="E17" s="13">
        <v>48</v>
      </c>
      <c r="F17" s="12">
        <v>90</v>
      </c>
      <c r="G17" s="17">
        <f t="shared" si="0"/>
        <v>4320</v>
      </c>
    </row>
    <row r="18" spans="1:7" ht="31.5" x14ac:dyDescent="0.25">
      <c r="A18" s="9">
        <v>14</v>
      </c>
      <c r="B18" s="36" t="s">
        <v>33</v>
      </c>
      <c r="C18" s="36" t="s">
        <v>34</v>
      </c>
      <c r="D18" s="13" t="s">
        <v>14</v>
      </c>
      <c r="E18" s="13">
        <v>4</v>
      </c>
      <c r="F18" s="12">
        <v>1180</v>
      </c>
      <c r="G18" s="17">
        <f t="shared" si="0"/>
        <v>4720</v>
      </c>
    </row>
    <row r="19" spans="1:7" ht="29.25" customHeight="1" x14ac:dyDescent="0.25">
      <c r="A19" s="8">
        <v>15</v>
      </c>
      <c r="B19" s="36" t="s">
        <v>35</v>
      </c>
      <c r="C19" s="36" t="s">
        <v>36</v>
      </c>
      <c r="D19" s="13" t="s">
        <v>37</v>
      </c>
      <c r="E19" s="13">
        <v>10</v>
      </c>
      <c r="F19" s="12">
        <v>425</v>
      </c>
      <c r="G19" s="17">
        <f t="shared" si="0"/>
        <v>4250</v>
      </c>
    </row>
    <row r="20" spans="1:7" ht="31.5" x14ac:dyDescent="0.25">
      <c r="A20" s="9">
        <v>16</v>
      </c>
      <c r="B20" s="36" t="s">
        <v>38</v>
      </c>
      <c r="C20" s="36" t="s">
        <v>39</v>
      </c>
      <c r="D20" s="13" t="s">
        <v>14</v>
      </c>
      <c r="E20" s="13">
        <v>12</v>
      </c>
      <c r="F20" s="12">
        <v>170</v>
      </c>
      <c r="G20" s="17">
        <f t="shared" si="0"/>
        <v>2040</v>
      </c>
    </row>
    <row r="21" spans="1:7" ht="31.5" x14ac:dyDescent="0.25">
      <c r="A21" s="8">
        <v>17</v>
      </c>
      <c r="B21" s="36" t="s">
        <v>40</v>
      </c>
      <c r="C21" s="36" t="s">
        <v>41</v>
      </c>
      <c r="D21" s="13" t="s">
        <v>14</v>
      </c>
      <c r="E21" s="13">
        <v>2</v>
      </c>
      <c r="F21" s="12">
        <v>1490</v>
      </c>
      <c r="G21" s="17">
        <f t="shared" si="0"/>
        <v>2980</v>
      </c>
    </row>
    <row r="22" spans="1:7" ht="31.5" x14ac:dyDescent="0.25">
      <c r="A22" s="9">
        <v>18</v>
      </c>
      <c r="B22" s="36" t="s">
        <v>13</v>
      </c>
      <c r="C22" s="36" t="s">
        <v>114</v>
      </c>
      <c r="D22" s="13" t="s">
        <v>14</v>
      </c>
      <c r="E22" s="13">
        <v>3</v>
      </c>
      <c r="F22" s="12">
        <v>1250</v>
      </c>
      <c r="G22" s="17">
        <f t="shared" si="0"/>
        <v>3750</v>
      </c>
    </row>
    <row r="23" spans="1:7" ht="31.5" x14ac:dyDescent="0.25">
      <c r="A23" s="8">
        <v>19</v>
      </c>
      <c r="B23" s="36" t="s">
        <v>42</v>
      </c>
      <c r="C23" s="36" t="s">
        <v>43</v>
      </c>
      <c r="D23" s="13" t="s">
        <v>14</v>
      </c>
      <c r="E23" s="13">
        <v>2</v>
      </c>
      <c r="F23" s="12">
        <v>340</v>
      </c>
      <c r="G23" s="17">
        <f t="shared" si="0"/>
        <v>680</v>
      </c>
    </row>
    <row r="24" spans="1:7" ht="31.5" x14ac:dyDescent="0.25">
      <c r="A24" s="9">
        <v>20</v>
      </c>
      <c r="B24" s="36" t="s">
        <v>44</v>
      </c>
      <c r="C24" s="36" t="s">
        <v>115</v>
      </c>
      <c r="D24" s="13" t="s">
        <v>14</v>
      </c>
      <c r="E24" s="13">
        <v>15</v>
      </c>
      <c r="F24" s="12">
        <v>1550</v>
      </c>
      <c r="G24" s="17">
        <f t="shared" si="0"/>
        <v>23250</v>
      </c>
    </row>
    <row r="25" spans="1:7" ht="24" customHeight="1" x14ac:dyDescent="0.25">
      <c r="A25" s="8">
        <v>21</v>
      </c>
      <c r="B25" s="36" t="s">
        <v>45</v>
      </c>
      <c r="C25" s="36" t="s">
        <v>46</v>
      </c>
      <c r="D25" s="13" t="s">
        <v>14</v>
      </c>
      <c r="E25" s="13">
        <v>2</v>
      </c>
      <c r="F25" s="12">
        <v>3430</v>
      </c>
      <c r="G25" s="17">
        <f t="shared" si="0"/>
        <v>6860</v>
      </c>
    </row>
    <row r="26" spans="1:7" ht="31.5" x14ac:dyDescent="0.25">
      <c r="A26" s="9">
        <v>22</v>
      </c>
      <c r="B26" s="36" t="s">
        <v>47</v>
      </c>
      <c r="C26" s="36" t="s">
        <v>48</v>
      </c>
      <c r="D26" s="13" t="s">
        <v>14</v>
      </c>
      <c r="E26" s="13">
        <v>1</v>
      </c>
      <c r="F26" s="12">
        <v>2990</v>
      </c>
      <c r="G26" s="17">
        <f t="shared" si="0"/>
        <v>2990</v>
      </c>
    </row>
    <row r="27" spans="1:7" ht="31.5" x14ac:dyDescent="0.25">
      <c r="A27" s="8">
        <v>23</v>
      </c>
      <c r="B27" s="36" t="s">
        <v>49</v>
      </c>
      <c r="C27" s="36" t="s">
        <v>50</v>
      </c>
      <c r="D27" s="13" t="s">
        <v>14</v>
      </c>
      <c r="E27" s="13">
        <v>3</v>
      </c>
      <c r="F27" s="12">
        <v>1750</v>
      </c>
      <c r="G27" s="17">
        <f t="shared" si="0"/>
        <v>5250</v>
      </c>
    </row>
    <row r="28" spans="1:7" ht="47.25" x14ac:dyDescent="0.25">
      <c r="A28" s="9">
        <v>24</v>
      </c>
      <c r="B28" s="36" t="s">
        <v>51</v>
      </c>
      <c r="C28" s="36" t="s">
        <v>52</v>
      </c>
      <c r="D28" s="13" t="s">
        <v>37</v>
      </c>
      <c r="E28" s="13">
        <v>2</v>
      </c>
      <c r="F28" s="12">
        <v>2350</v>
      </c>
      <c r="G28" s="17">
        <f t="shared" si="0"/>
        <v>4700</v>
      </c>
    </row>
    <row r="29" spans="1:7" ht="30.75" customHeight="1" x14ac:dyDescent="0.25">
      <c r="A29" s="8">
        <v>25</v>
      </c>
      <c r="B29" s="36" t="s">
        <v>53</v>
      </c>
      <c r="C29" s="36" t="s">
        <v>54</v>
      </c>
      <c r="D29" s="13" t="s">
        <v>14</v>
      </c>
      <c r="E29" s="13">
        <v>2</v>
      </c>
      <c r="F29" s="12">
        <v>3120</v>
      </c>
      <c r="G29" s="17">
        <f t="shared" si="0"/>
        <v>6240</v>
      </c>
    </row>
    <row r="30" spans="1:7" ht="31.5" x14ac:dyDescent="0.25">
      <c r="A30" s="9">
        <v>26</v>
      </c>
      <c r="B30" s="36" t="s">
        <v>55</v>
      </c>
      <c r="C30" s="36" t="s">
        <v>56</v>
      </c>
      <c r="D30" s="13" t="s">
        <v>14</v>
      </c>
      <c r="E30" s="13">
        <v>3</v>
      </c>
      <c r="F30" s="12">
        <v>950</v>
      </c>
      <c r="G30" s="17">
        <f t="shared" si="0"/>
        <v>2850</v>
      </c>
    </row>
    <row r="31" spans="1:7" ht="31.5" x14ac:dyDescent="0.25">
      <c r="A31" s="8">
        <v>27</v>
      </c>
      <c r="B31" s="41" t="s">
        <v>151</v>
      </c>
      <c r="C31" s="13"/>
      <c r="D31" s="13" t="s">
        <v>14</v>
      </c>
      <c r="E31" s="13">
        <v>100</v>
      </c>
      <c r="F31" s="12">
        <v>56.34</v>
      </c>
      <c r="G31" s="17">
        <f t="shared" si="0"/>
        <v>5634</v>
      </c>
    </row>
    <row r="32" spans="1:7" x14ac:dyDescent="0.25">
      <c r="A32" s="13"/>
      <c r="B32" s="39" t="s">
        <v>113</v>
      </c>
      <c r="C32" s="36"/>
      <c r="D32" s="13"/>
      <c r="E32" s="13"/>
      <c r="F32" s="12"/>
      <c r="G32" s="18">
        <f>SUM(G5:G31)</f>
        <v>671918.78999999992</v>
      </c>
    </row>
    <row r="36" spans="1:7" ht="31.5" x14ac:dyDescent="0.25">
      <c r="A36" s="19" t="s">
        <v>107</v>
      </c>
      <c r="B36" s="38" t="s">
        <v>181</v>
      </c>
      <c r="C36" s="38" t="s">
        <v>2</v>
      </c>
      <c r="D36" s="7" t="s">
        <v>8</v>
      </c>
      <c r="E36" s="7" t="s">
        <v>3</v>
      </c>
      <c r="F36" s="33" t="s">
        <v>0</v>
      </c>
      <c r="G36" s="7" t="s">
        <v>1</v>
      </c>
    </row>
    <row r="37" spans="1:7" ht="47.25" x14ac:dyDescent="0.25">
      <c r="A37" s="20">
        <v>28</v>
      </c>
      <c r="B37" s="21" t="s">
        <v>154</v>
      </c>
      <c r="C37" s="21" t="s">
        <v>155</v>
      </c>
      <c r="D37" s="6" t="s">
        <v>58</v>
      </c>
      <c r="E37" s="4">
        <v>12</v>
      </c>
      <c r="F37" s="5">
        <v>9890</v>
      </c>
      <c r="G37" s="31">
        <f>E37*F37</f>
        <v>118680</v>
      </c>
    </row>
    <row r="38" spans="1:7" ht="151.5" customHeight="1" x14ac:dyDescent="0.25">
      <c r="A38" s="20">
        <v>29</v>
      </c>
      <c r="B38" s="21" t="s">
        <v>59</v>
      </c>
      <c r="C38" s="21" t="s">
        <v>144</v>
      </c>
      <c r="D38" s="6" t="s">
        <v>58</v>
      </c>
      <c r="E38" s="4">
        <v>12</v>
      </c>
      <c r="F38" s="5">
        <v>4945</v>
      </c>
      <c r="G38" s="31">
        <f t="shared" ref="G38:G95" si="1">E38*F38</f>
        <v>59340</v>
      </c>
    </row>
    <row r="39" spans="1:7" ht="47.25" x14ac:dyDescent="0.25">
      <c r="A39" s="20">
        <v>30</v>
      </c>
      <c r="B39" s="21" t="s">
        <v>60</v>
      </c>
      <c r="C39" s="21" t="s">
        <v>61</v>
      </c>
      <c r="D39" s="6" t="s">
        <v>4</v>
      </c>
      <c r="E39" s="4">
        <v>500</v>
      </c>
      <c r="F39" s="5">
        <v>5</v>
      </c>
      <c r="G39" s="31">
        <f t="shared" si="1"/>
        <v>2500</v>
      </c>
    </row>
    <row r="40" spans="1:7" ht="31.5" x14ac:dyDescent="0.25">
      <c r="A40" s="20">
        <v>31</v>
      </c>
      <c r="B40" s="21" t="s">
        <v>62</v>
      </c>
      <c r="C40" s="21" t="s">
        <v>63</v>
      </c>
      <c r="D40" s="3" t="s">
        <v>57</v>
      </c>
      <c r="E40" s="3">
        <v>10</v>
      </c>
      <c r="F40" s="5">
        <v>18735</v>
      </c>
      <c r="G40" s="31">
        <f t="shared" si="1"/>
        <v>187350</v>
      </c>
    </row>
    <row r="41" spans="1:7" ht="31.5" x14ac:dyDescent="0.25">
      <c r="A41" s="20">
        <v>32</v>
      </c>
      <c r="B41" s="21" t="s">
        <v>156</v>
      </c>
      <c r="C41" s="21" t="s">
        <v>63</v>
      </c>
      <c r="D41" s="3" t="s">
        <v>57</v>
      </c>
      <c r="E41" s="3">
        <v>10</v>
      </c>
      <c r="F41" s="5">
        <v>18850</v>
      </c>
      <c r="G41" s="31">
        <f t="shared" si="1"/>
        <v>188500</v>
      </c>
    </row>
    <row r="42" spans="1:7" ht="31.5" x14ac:dyDescent="0.25">
      <c r="A42" s="20">
        <v>33</v>
      </c>
      <c r="B42" s="21" t="s">
        <v>157</v>
      </c>
      <c r="C42" s="21" t="s">
        <v>63</v>
      </c>
      <c r="D42" s="3" t="s">
        <v>57</v>
      </c>
      <c r="E42" s="3">
        <v>5</v>
      </c>
      <c r="F42" s="5">
        <v>11010</v>
      </c>
      <c r="G42" s="31">
        <f t="shared" si="1"/>
        <v>55050</v>
      </c>
    </row>
    <row r="43" spans="1:7" ht="31.5" x14ac:dyDescent="0.25">
      <c r="A43" s="20">
        <v>34</v>
      </c>
      <c r="B43" s="21" t="s">
        <v>158</v>
      </c>
      <c r="C43" s="21" t="s">
        <v>63</v>
      </c>
      <c r="D43" s="3" t="s">
        <v>57</v>
      </c>
      <c r="E43" s="3">
        <v>5</v>
      </c>
      <c r="F43" s="5">
        <v>6605</v>
      </c>
      <c r="G43" s="31">
        <f t="shared" si="1"/>
        <v>33025</v>
      </c>
    </row>
    <row r="44" spans="1:7" ht="78.75" x14ac:dyDescent="0.25">
      <c r="A44" s="20">
        <v>35</v>
      </c>
      <c r="B44" s="21" t="s">
        <v>64</v>
      </c>
      <c r="C44" s="21" t="s">
        <v>65</v>
      </c>
      <c r="D44" s="3" t="s">
        <v>57</v>
      </c>
      <c r="E44" s="3">
        <v>7</v>
      </c>
      <c r="F44" s="5">
        <v>19000</v>
      </c>
      <c r="G44" s="31">
        <f t="shared" si="1"/>
        <v>133000</v>
      </c>
    </row>
    <row r="45" spans="1:7" ht="47.25" x14ac:dyDescent="0.25">
      <c r="A45" s="20">
        <v>36</v>
      </c>
      <c r="B45" s="21" t="s">
        <v>66</v>
      </c>
      <c r="C45" s="21" t="s">
        <v>118</v>
      </c>
      <c r="D45" s="6" t="s">
        <v>6</v>
      </c>
      <c r="E45" s="6">
        <v>410</v>
      </c>
      <c r="F45" s="5">
        <v>95</v>
      </c>
      <c r="G45" s="31">
        <f t="shared" si="1"/>
        <v>38950</v>
      </c>
    </row>
    <row r="46" spans="1:7" ht="31.5" x14ac:dyDescent="0.25">
      <c r="A46" s="20">
        <v>37</v>
      </c>
      <c r="B46" s="29" t="s">
        <v>67</v>
      </c>
      <c r="C46" s="29" t="s">
        <v>145</v>
      </c>
      <c r="D46" s="4" t="s">
        <v>4</v>
      </c>
      <c r="E46" s="26">
        <v>20</v>
      </c>
      <c r="F46" s="5">
        <v>62.92</v>
      </c>
      <c r="G46" s="31">
        <f t="shared" si="1"/>
        <v>1258.4000000000001</v>
      </c>
    </row>
    <row r="47" spans="1:7" ht="174.75" customHeight="1" x14ac:dyDescent="0.25">
      <c r="A47" s="20">
        <v>38</v>
      </c>
      <c r="B47" s="21" t="s">
        <v>68</v>
      </c>
      <c r="C47" s="21" t="s">
        <v>176</v>
      </c>
      <c r="D47" s="6" t="s">
        <v>57</v>
      </c>
      <c r="E47" s="6">
        <v>20</v>
      </c>
      <c r="F47" s="5">
        <v>3000</v>
      </c>
      <c r="G47" s="31">
        <f t="shared" si="1"/>
        <v>60000</v>
      </c>
    </row>
    <row r="48" spans="1:7" ht="31.5" x14ac:dyDescent="0.25">
      <c r="A48" s="20">
        <v>39</v>
      </c>
      <c r="B48" s="42" t="s">
        <v>159</v>
      </c>
      <c r="C48" s="42" t="s">
        <v>163</v>
      </c>
      <c r="D48" s="43" t="s">
        <v>132</v>
      </c>
      <c r="E48" s="43">
        <v>25</v>
      </c>
      <c r="F48" s="44">
        <v>250</v>
      </c>
      <c r="G48" s="45">
        <f t="shared" si="1"/>
        <v>6250</v>
      </c>
    </row>
    <row r="49" spans="1:7" ht="47.25" x14ac:dyDescent="0.25">
      <c r="A49" s="20">
        <v>40</v>
      </c>
      <c r="B49" s="29" t="s">
        <v>69</v>
      </c>
      <c r="C49" s="29" t="s">
        <v>119</v>
      </c>
      <c r="D49" s="6" t="s">
        <v>57</v>
      </c>
      <c r="E49" s="26">
        <v>40</v>
      </c>
      <c r="F49" s="5">
        <v>1000</v>
      </c>
      <c r="G49" s="31">
        <f t="shared" si="1"/>
        <v>40000</v>
      </c>
    </row>
    <row r="50" spans="1:7" x14ac:dyDescent="0.25">
      <c r="A50" s="20">
        <v>41</v>
      </c>
      <c r="B50" s="21" t="s">
        <v>160</v>
      </c>
      <c r="C50" s="30" t="s">
        <v>71</v>
      </c>
      <c r="D50" s="4" t="s">
        <v>4</v>
      </c>
      <c r="E50" s="4">
        <v>10</v>
      </c>
      <c r="F50" s="5">
        <v>60</v>
      </c>
      <c r="G50" s="31">
        <f t="shared" si="1"/>
        <v>600</v>
      </c>
    </row>
    <row r="51" spans="1:7" ht="31.5" x14ac:dyDescent="0.25">
      <c r="A51" s="20">
        <v>42</v>
      </c>
      <c r="B51" s="21" t="s">
        <v>120</v>
      </c>
      <c r="C51" s="30" t="s">
        <v>146</v>
      </c>
      <c r="D51" s="25" t="s">
        <v>4</v>
      </c>
      <c r="E51" s="26">
        <v>110</v>
      </c>
      <c r="F51" s="5">
        <v>55</v>
      </c>
      <c r="G51" s="31">
        <f t="shared" si="1"/>
        <v>6050</v>
      </c>
    </row>
    <row r="52" spans="1:7" ht="29.25" customHeight="1" x14ac:dyDescent="0.25">
      <c r="A52" s="20">
        <v>43</v>
      </c>
      <c r="B52" s="29" t="s">
        <v>72</v>
      </c>
      <c r="C52" s="29" t="s">
        <v>70</v>
      </c>
      <c r="D52" s="25" t="s">
        <v>14</v>
      </c>
      <c r="E52" s="26">
        <v>1</v>
      </c>
      <c r="F52" s="5">
        <v>950</v>
      </c>
      <c r="G52" s="31">
        <f t="shared" si="1"/>
        <v>950</v>
      </c>
    </row>
    <row r="53" spans="1:7" ht="47.25" x14ac:dyDescent="0.25">
      <c r="A53" s="20">
        <v>44</v>
      </c>
      <c r="B53" s="29" t="s">
        <v>73</v>
      </c>
      <c r="C53" s="29" t="s">
        <v>184</v>
      </c>
      <c r="D53" s="25" t="s">
        <v>14</v>
      </c>
      <c r="E53" s="26">
        <v>8</v>
      </c>
      <c r="F53" s="5">
        <v>1000</v>
      </c>
      <c r="G53" s="31">
        <f t="shared" si="1"/>
        <v>8000</v>
      </c>
    </row>
    <row r="54" spans="1:7" ht="47.25" x14ac:dyDescent="0.25">
      <c r="A54" s="20">
        <v>45</v>
      </c>
      <c r="B54" s="29" t="s">
        <v>74</v>
      </c>
      <c r="C54" s="29" t="s">
        <v>121</v>
      </c>
      <c r="D54" s="25" t="s">
        <v>132</v>
      </c>
      <c r="E54" s="26">
        <v>3</v>
      </c>
      <c r="F54" s="5">
        <v>1500</v>
      </c>
      <c r="G54" s="31">
        <f t="shared" si="1"/>
        <v>4500</v>
      </c>
    </row>
    <row r="55" spans="1:7" ht="63" x14ac:dyDescent="0.25">
      <c r="A55" s="20">
        <v>46</v>
      </c>
      <c r="B55" s="29" t="s">
        <v>75</v>
      </c>
      <c r="C55" s="29" t="s">
        <v>122</v>
      </c>
      <c r="D55" s="25" t="s">
        <v>4</v>
      </c>
      <c r="E55" s="26">
        <v>4</v>
      </c>
      <c r="F55" s="5">
        <v>2575</v>
      </c>
      <c r="G55" s="31">
        <f t="shared" si="1"/>
        <v>10300</v>
      </c>
    </row>
    <row r="56" spans="1:7" ht="31.5" x14ac:dyDescent="0.25">
      <c r="A56" s="20">
        <v>47</v>
      </c>
      <c r="B56" s="29" t="s">
        <v>161</v>
      </c>
      <c r="C56" s="29" t="s">
        <v>162</v>
      </c>
      <c r="D56" s="27" t="s">
        <v>4</v>
      </c>
      <c r="E56" s="26">
        <v>4</v>
      </c>
      <c r="F56" s="5">
        <v>4810</v>
      </c>
      <c r="G56" s="31">
        <f t="shared" si="1"/>
        <v>19240</v>
      </c>
    </row>
    <row r="57" spans="1:7" ht="63" x14ac:dyDescent="0.25">
      <c r="A57" s="20">
        <v>48</v>
      </c>
      <c r="B57" s="29" t="s">
        <v>76</v>
      </c>
      <c r="C57" s="29" t="s">
        <v>123</v>
      </c>
      <c r="D57" s="25" t="s">
        <v>5</v>
      </c>
      <c r="E57" s="26">
        <v>1</v>
      </c>
      <c r="F57" s="5">
        <v>900</v>
      </c>
      <c r="G57" s="31">
        <f t="shared" si="1"/>
        <v>900</v>
      </c>
    </row>
    <row r="58" spans="1:7" ht="31.5" x14ac:dyDescent="0.25">
      <c r="A58" s="20">
        <v>49</v>
      </c>
      <c r="B58" s="29" t="s">
        <v>77</v>
      </c>
      <c r="C58" s="29" t="s">
        <v>124</v>
      </c>
      <c r="D58" s="25" t="s">
        <v>4</v>
      </c>
      <c r="E58" s="26">
        <v>1</v>
      </c>
      <c r="F58" s="5">
        <v>122</v>
      </c>
      <c r="G58" s="31">
        <f t="shared" si="1"/>
        <v>122</v>
      </c>
    </row>
    <row r="59" spans="1:7" ht="31.5" x14ac:dyDescent="0.25">
      <c r="A59" s="20">
        <v>50</v>
      </c>
      <c r="B59" s="29" t="s">
        <v>78</v>
      </c>
      <c r="C59" s="29" t="s">
        <v>125</v>
      </c>
      <c r="D59" s="25" t="s">
        <v>4</v>
      </c>
      <c r="E59" s="26">
        <v>1</v>
      </c>
      <c r="F59" s="5">
        <v>1593</v>
      </c>
      <c r="G59" s="31">
        <f t="shared" si="1"/>
        <v>1593</v>
      </c>
    </row>
    <row r="60" spans="1:7" ht="31.5" x14ac:dyDescent="0.25">
      <c r="A60" s="20">
        <v>51</v>
      </c>
      <c r="B60" s="29" t="s">
        <v>79</v>
      </c>
      <c r="C60" s="29" t="s">
        <v>80</v>
      </c>
      <c r="D60" s="25" t="s">
        <v>4</v>
      </c>
      <c r="E60" s="26">
        <v>1</v>
      </c>
      <c r="F60" s="5">
        <v>1200</v>
      </c>
      <c r="G60" s="31">
        <f t="shared" si="1"/>
        <v>1200</v>
      </c>
    </row>
    <row r="61" spans="1:7" ht="47.25" x14ac:dyDescent="0.25">
      <c r="A61" s="20">
        <v>52</v>
      </c>
      <c r="B61" s="29" t="s">
        <v>81</v>
      </c>
      <c r="C61" s="29" t="s">
        <v>126</v>
      </c>
      <c r="D61" s="25" t="s">
        <v>4</v>
      </c>
      <c r="E61" s="26">
        <v>8</v>
      </c>
      <c r="F61" s="5">
        <v>688</v>
      </c>
      <c r="G61" s="31">
        <f t="shared" si="1"/>
        <v>5504</v>
      </c>
    </row>
    <row r="62" spans="1:7" ht="31.5" x14ac:dyDescent="0.25">
      <c r="A62" s="20">
        <v>53</v>
      </c>
      <c r="B62" s="21" t="s">
        <v>127</v>
      </c>
      <c r="C62" s="21" t="s">
        <v>82</v>
      </c>
      <c r="D62" s="25" t="s">
        <v>4</v>
      </c>
      <c r="E62" s="4">
        <v>3000</v>
      </c>
      <c r="F62" s="5">
        <v>25</v>
      </c>
      <c r="G62" s="31">
        <f t="shared" si="1"/>
        <v>75000</v>
      </c>
    </row>
    <row r="63" spans="1:7" x14ac:dyDescent="0.25">
      <c r="A63" s="20">
        <v>54</v>
      </c>
      <c r="B63" s="21" t="s">
        <v>128</v>
      </c>
      <c r="C63" s="21" t="s">
        <v>83</v>
      </c>
      <c r="D63" s="4" t="s">
        <v>4</v>
      </c>
      <c r="E63" s="4">
        <v>2000</v>
      </c>
      <c r="F63" s="5">
        <v>66</v>
      </c>
      <c r="G63" s="31">
        <f t="shared" si="1"/>
        <v>132000</v>
      </c>
    </row>
    <row r="64" spans="1:7" x14ac:dyDescent="0.25">
      <c r="A64" s="20">
        <v>55</v>
      </c>
      <c r="B64" s="21" t="s">
        <v>84</v>
      </c>
      <c r="C64" s="21" t="s">
        <v>177</v>
      </c>
      <c r="D64" s="4" t="s">
        <v>4</v>
      </c>
      <c r="E64" s="4">
        <v>3</v>
      </c>
      <c r="F64" s="5">
        <v>510</v>
      </c>
      <c r="G64" s="31">
        <f t="shared" si="1"/>
        <v>1530</v>
      </c>
    </row>
    <row r="65" spans="1:7" ht="31.5" x14ac:dyDescent="0.25">
      <c r="A65" s="20">
        <v>56</v>
      </c>
      <c r="B65" s="21" t="s">
        <v>129</v>
      </c>
      <c r="C65" s="21" t="s">
        <v>85</v>
      </c>
      <c r="D65" s="4" t="s">
        <v>4</v>
      </c>
      <c r="E65" s="4">
        <v>10</v>
      </c>
      <c r="F65" s="5">
        <v>250</v>
      </c>
      <c r="G65" s="31">
        <f t="shared" si="1"/>
        <v>2500</v>
      </c>
    </row>
    <row r="66" spans="1:7" ht="31.5" x14ac:dyDescent="0.25">
      <c r="A66" s="20">
        <v>57</v>
      </c>
      <c r="B66" s="21" t="s">
        <v>130</v>
      </c>
      <c r="C66" s="21" t="s">
        <v>85</v>
      </c>
      <c r="D66" s="4" t="s">
        <v>4</v>
      </c>
      <c r="E66" s="4">
        <v>10</v>
      </c>
      <c r="F66" s="5">
        <v>250</v>
      </c>
      <c r="G66" s="31">
        <f t="shared" si="1"/>
        <v>2500</v>
      </c>
    </row>
    <row r="67" spans="1:7" ht="31.5" x14ac:dyDescent="0.25">
      <c r="A67" s="20">
        <v>58</v>
      </c>
      <c r="B67" s="29" t="s">
        <v>164</v>
      </c>
      <c r="C67" s="29" t="s">
        <v>165</v>
      </c>
      <c r="D67" s="27" t="s">
        <v>4</v>
      </c>
      <c r="E67" s="26">
        <v>5000</v>
      </c>
      <c r="F67" s="5">
        <v>30</v>
      </c>
      <c r="G67" s="31">
        <f t="shared" si="1"/>
        <v>150000</v>
      </c>
    </row>
    <row r="68" spans="1:7" x14ac:dyDescent="0.25">
      <c r="A68" s="20">
        <v>59</v>
      </c>
      <c r="B68" s="21" t="s">
        <v>166</v>
      </c>
      <c r="C68" s="21" t="s">
        <v>167</v>
      </c>
      <c r="D68" s="4" t="s">
        <v>4</v>
      </c>
      <c r="E68" s="4">
        <v>1500</v>
      </c>
      <c r="F68" s="5">
        <v>50</v>
      </c>
      <c r="G68" s="31">
        <f t="shared" si="1"/>
        <v>75000</v>
      </c>
    </row>
    <row r="69" spans="1:7" ht="63" x14ac:dyDescent="0.25">
      <c r="A69" s="20">
        <v>60</v>
      </c>
      <c r="B69" s="21" t="s">
        <v>168</v>
      </c>
      <c r="C69" s="21" t="s">
        <v>169</v>
      </c>
      <c r="D69" s="4" t="s">
        <v>4</v>
      </c>
      <c r="E69" s="4">
        <v>1000</v>
      </c>
      <c r="F69" s="5">
        <v>250</v>
      </c>
      <c r="G69" s="31">
        <f t="shared" si="1"/>
        <v>250000</v>
      </c>
    </row>
    <row r="70" spans="1:7" ht="63" x14ac:dyDescent="0.25">
      <c r="A70" s="20">
        <v>61</v>
      </c>
      <c r="B70" s="21" t="s">
        <v>168</v>
      </c>
      <c r="C70" s="21" t="s">
        <v>170</v>
      </c>
      <c r="D70" s="4" t="s">
        <v>4</v>
      </c>
      <c r="E70" s="4">
        <v>600</v>
      </c>
      <c r="F70" s="5">
        <v>280</v>
      </c>
      <c r="G70" s="31">
        <f t="shared" si="1"/>
        <v>168000</v>
      </c>
    </row>
    <row r="71" spans="1:7" ht="63" x14ac:dyDescent="0.25">
      <c r="A71" s="20">
        <v>62</v>
      </c>
      <c r="B71" s="21" t="s">
        <v>168</v>
      </c>
      <c r="C71" s="21" t="s">
        <v>171</v>
      </c>
      <c r="D71" s="4" t="s">
        <v>4</v>
      </c>
      <c r="E71" s="4">
        <v>500</v>
      </c>
      <c r="F71" s="5">
        <v>300</v>
      </c>
      <c r="G71" s="31">
        <f t="shared" si="1"/>
        <v>150000</v>
      </c>
    </row>
    <row r="72" spans="1:7" ht="78.75" x14ac:dyDescent="0.25">
      <c r="A72" s="20">
        <v>63</v>
      </c>
      <c r="B72" s="21" t="s">
        <v>86</v>
      </c>
      <c r="C72" s="21" t="s">
        <v>172</v>
      </c>
      <c r="D72" s="4" t="s">
        <v>4</v>
      </c>
      <c r="E72" s="4">
        <v>5000</v>
      </c>
      <c r="F72" s="32">
        <v>6</v>
      </c>
      <c r="G72" s="31">
        <f t="shared" si="1"/>
        <v>30000</v>
      </c>
    </row>
    <row r="73" spans="1:7" ht="31.5" x14ac:dyDescent="0.25">
      <c r="A73" s="20">
        <v>64</v>
      </c>
      <c r="B73" s="21" t="s">
        <v>87</v>
      </c>
      <c r="C73" s="21" t="s">
        <v>131</v>
      </c>
      <c r="D73" s="4" t="s">
        <v>4</v>
      </c>
      <c r="E73" s="4">
        <v>10</v>
      </c>
      <c r="F73" s="32">
        <v>2200</v>
      </c>
      <c r="G73" s="31">
        <f t="shared" si="1"/>
        <v>22000</v>
      </c>
    </row>
    <row r="74" spans="1:7" ht="247.5" customHeight="1" x14ac:dyDescent="0.25">
      <c r="A74" s="20">
        <v>65</v>
      </c>
      <c r="B74" s="21" t="s">
        <v>147</v>
      </c>
      <c r="C74" s="21" t="s">
        <v>150</v>
      </c>
      <c r="D74" s="1" t="s">
        <v>57</v>
      </c>
      <c r="E74" s="1">
        <v>12</v>
      </c>
      <c r="F74" s="32">
        <v>2210</v>
      </c>
      <c r="G74" s="31">
        <f t="shared" si="1"/>
        <v>26520</v>
      </c>
    </row>
    <row r="75" spans="1:7" ht="172.5" customHeight="1" x14ac:dyDescent="0.25">
      <c r="A75" s="20">
        <v>66</v>
      </c>
      <c r="B75" s="22" t="s">
        <v>183</v>
      </c>
      <c r="C75" s="23" t="s">
        <v>173</v>
      </c>
      <c r="D75" s="1" t="s">
        <v>5</v>
      </c>
      <c r="E75" s="28">
        <v>1</v>
      </c>
      <c r="F75" s="28">
        <v>10000</v>
      </c>
      <c r="G75" s="31">
        <f t="shared" si="1"/>
        <v>10000</v>
      </c>
    </row>
    <row r="76" spans="1:7" ht="110.25" x14ac:dyDescent="0.25">
      <c r="A76" s="20">
        <v>67</v>
      </c>
      <c r="B76" s="22" t="s">
        <v>88</v>
      </c>
      <c r="C76" s="22" t="s">
        <v>182</v>
      </c>
      <c r="D76" s="1" t="s">
        <v>58</v>
      </c>
      <c r="E76" s="1">
        <v>20</v>
      </c>
      <c r="F76" s="28">
        <v>430</v>
      </c>
      <c r="G76" s="31">
        <f t="shared" si="1"/>
        <v>8600</v>
      </c>
    </row>
    <row r="77" spans="1:7" ht="31.5" x14ac:dyDescent="0.25">
      <c r="A77" s="20">
        <v>68</v>
      </c>
      <c r="B77" s="22" t="s">
        <v>89</v>
      </c>
      <c r="C77" s="22" t="s">
        <v>149</v>
      </c>
      <c r="D77" s="1" t="s">
        <v>4</v>
      </c>
      <c r="E77" s="1">
        <v>10</v>
      </c>
      <c r="F77" s="28">
        <v>250</v>
      </c>
      <c r="G77" s="31">
        <f t="shared" si="1"/>
        <v>2500</v>
      </c>
    </row>
    <row r="78" spans="1:7" ht="31.5" x14ac:dyDescent="0.25">
      <c r="A78" s="20">
        <v>69</v>
      </c>
      <c r="B78" s="22" t="s">
        <v>178</v>
      </c>
      <c r="C78" s="22"/>
      <c r="D78" s="1" t="s">
        <v>4</v>
      </c>
      <c r="E78" s="1">
        <v>10</v>
      </c>
      <c r="F78" s="28">
        <v>600</v>
      </c>
      <c r="G78" s="31">
        <f t="shared" si="1"/>
        <v>6000</v>
      </c>
    </row>
    <row r="79" spans="1:7" ht="31.5" x14ac:dyDescent="0.25">
      <c r="A79" s="20">
        <v>70</v>
      </c>
      <c r="B79" s="22" t="s">
        <v>90</v>
      </c>
      <c r="C79" s="22" t="s">
        <v>91</v>
      </c>
      <c r="D79" s="1" t="s">
        <v>4</v>
      </c>
      <c r="E79" s="1">
        <v>70</v>
      </c>
      <c r="F79" s="28">
        <v>15</v>
      </c>
      <c r="G79" s="31">
        <f t="shared" si="1"/>
        <v>1050</v>
      </c>
    </row>
    <row r="80" spans="1:7" ht="31.5" customHeight="1" x14ac:dyDescent="0.25">
      <c r="A80" s="20">
        <v>71</v>
      </c>
      <c r="B80" s="22" t="s">
        <v>92</v>
      </c>
      <c r="C80" s="22" t="s">
        <v>148</v>
      </c>
      <c r="D80" s="1" t="s">
        <v>4</v>
      </c>
      <c r="E80" s="1">
        <v>10</v>
      </c>
      <c r="F80" s="28">
        <v>500</v>
      </c>
      <c r="G80" s="31">
        <f t="shared" si="1"/>
        <v>5000</v>
      </c>
    </row>
    <row r="81" spans="1:7" ht="63" x14ac:dyDescent="0.25">
      <c r="A81" s="20">
        <v>72</v>
      </c>
      <c r="B81" s="22" t="s">
        <v>93</v>
      </c>
      <c r="C81" s="22" t="s">
        <v>174</v>
      </c>
      <c r="D81" s="1" t="s">
        <v>4</v>
      </c>
      <c r="E81" s="1">
        <v>300</v>
      </c>
      <c r="F81" s="28">
        <v>65</v>
      </c>
      <c r="G81" s="31">
        <f t="shared" si="1"/>
        <v>19500</v>
      </c>
    </row>
    <row r="82" spans="1:7" ht="51.75" customHeight="1" x14ac:dyDescent="0.25">
      <c r="A82" s="20">
        <v>73</v>
      </c>
      <c r="B82" s="24" t="s">
        <v>94</v>
      </c>
      <c r="C82" s="24" t="s">
        <v>179</v>
      </c>
      <c r="D82" s="6" t="s">
        <v>4</v>
      </c>
      <c r="E82" s="6">
        <v>500</v>
      </c>
      <c r="F82" s="5">
        <v>35</v>
      </c>
      <c r="G82" s="31">
        <f t="shared" si="1"/>
        <v>17500</v>
      </c>
    </row>
    <row r="83" spans="1:7" ht="47.25" x14ac:dyDescent="0.25">
      <c r="A83" s="20">
        <v>74</v>
      </c>
      <c r="B83" s="21" t="s">
        <v>95</v>
      </c>
      <c r="C83" s="21" t="s">
        <v>175</v>
      </c>
      <c r="D83" s="6" t="s">
        <v>57</v>
      </c>
      <c r="E83" s="6">
        <v>36</v>
      </c>
      <c r="F83" s="5">
        <v>1140</v>
      </c>
      <c r="G83" s="31">
        <f t="shared" si="1"/>
        <v>41040</v>
      </c>
    </row>
    <row r="84" spans="1:7" ht="47.25" x14ac:dyDescent="0.25">
      <c r="A84" s="20">
        <v>75</v>
      </c>
      <c r="B84" s="21" t="s">
        <v>96</v>
      </c>
      <c r="C84" s="21" t="s">
        <v>133</v>
      </c>
      <c r="D84" s="6" t="s">
        <v>132</v>
      </c>
      <c r="E84" s="6">
        <v>25</v>
      </c>
      <c r="F84" s="5">
        <v>560</v>
      </c>
      <c r="G84" s="31">
        <f t="shared" si="1"/>
        <v>14000</v>
      </c>
    </row>
    <row r="85" spans="1:7" ht="27.75" customHeight="1" x14ac:dyDescent="0.25">
      <c r="A85" s="20">
        <v>76</v>
      </c>
      <c r="B85" s="21" t="s">
        <v>97</v>
      </c>
      <c r="C85" s="21" t="s">
        <v>134</v>
      </c>
      <c r="D85" s="6" t="s">
        <v>57</v>
      </c>
      <c r="E85" s="6">
        <v>10</v>
      </c>
      <c r="F85" s="5">
        <v>4720</v>
      </c>
      <c r="G85" s="31">
        <f t="shared" si="1"/>
        <v>47200</v>
      </c>
    </row>
    <row r="86" spans="1:7" ht="31.5" x14ac:dyDescent="0.25">
      <c r="A86" s="20">
        <v>77</v>
      </c>
      <c r="B86" s="21" t="s">
        <v>98</v>
      </c>
      <c r="C86" s="21" t="s">
        <v>135</v>
      </c>
      <c r="D86" s="6" t="s">
        <v>57</v>
      </c>
      <c r="E86" s="6">
        <v>10</v>
      </c>
      <c r="F86" s="5">
        <v>4720</v>
      </c>
      <c r="G86" s="31">
        <f t="shared" si="1"/>
        <v>47200</v>
      </c>
    </row>
    <row r="87" spans="1:7" ht="31.5" x14ac:dyDescent="0.25">
      <c r="A87" s="20">
        <v>78</v>
      </c>
      <c r="B87" s="21" t="s">
        <v>99</v>
      </c>
      <c r="C87" s="21" t="s">
        <v>136</v>
      </c>
      <c r="D87" s="6" t="s">
        <v>57</v>
      </c>
      <c r="E87" s="6">
        <v>10</v>
      </c>
      <c r="F87" s="5">
        <v>4720</v>
      </c>
      <c r="G87" s="31">
        <f t="shared" si="1"/>
        <v>47200</v>
      </c>
    </row>
    <row r="88" spans="1:7" ht="31.5" x14ac:dyDescent="0.25">
      <c r="A88" s="20">
        <v>79</v>
      </c>
      <c r="B88" s="21" t="s">
        <v>100</v>
      </c>
      <c r="C88" s="21" t="s">
        <v>137</v>
      </c>
      <c r="D88" s="6" t="s">
        <v>4</v>
      </c>
      <c r="E88" s="6">
        <v>4</v>
      </c>
      <c r="F88" s="5">
        <v>30000</v>
      </c>
      <c r="G88" s="31">
        <f t="shared" si="1"/>
        <v>120000</v>
      </c>
    </row>
    <row r="89" spans="1:7" ht="31.5" x14ac:dyDescent="0.25">
      <c r="A89" s="20">
        <v>80</v>
      </c>
      <c r="B89" s="21" t="s">
        <v>101</v>
      </c>
      <c r="C89" s="21" t="s">
        <v>138</v>
      </c>
      <c r="D89" s="6" t="s">
        <v>4</v>
      </c>
      <c r="E89" s="6">
        <v>4</v>
      </c>
      <c r="F89" s="5">
        <v>30000</v>
      </c>
      <c r="G89" s="31">
        <f t="shared" si="1"/>
        <v>120000</v>
      </c>
    </row>
    <row r="90" spans="1:7" ht="31.5" x14ac:dyDescent="0.25">
      <c r="A90" s="20">
        <v>81</v>
      </c>
      <c r="B90" s="21" t="s">
        <v>102</v>
      </c>
      <c r="C90" s="21" t="s">
        <v>139</v>
      </c>
      <c r="D90" s="6" t="s">
        <v>4</v>
      </c>
      <c r="E90" s="6">
        <v>4</v>
      </c>
      <c r="F90" s="5">
        <v>30000</v>
      </c>
      <c r="G90" s="31">
        <f t="shared" si="1"/>
        <v>120000</v>
      </c>
    </row>
    <row r="91" spans="1:7" ht="31.5" x14ac:dyDescent="0.25">
      <c r="A91" s="20">
        <v>82</v>
      </c>
      <c r="B91" s="21" t="s">
        <v>103</v>
      </c>
      <c r="C91" s="21" t="s">
        <v>140</v>
      </c>
      <c r="D91" s="6" t="s">
        <v>4</v>
      </c>
      <c r="E91" s="6">
        <v>4</v>
      </c>
      <c r="F91" s="5">
        <v>30000</v>
      </c>
      <c r="G91" s="31">
        <f t="shared" si="1"/>
        <v>120000</v>
      </c>
    </row>
    <row r="92" spans="1:7" ht="31.5" x14ac:dyDescent="0.25">
      <c r="A92" s="20">
        <v>83</v>
      </c>
      <c r="B92" s="21" t="s">
        <v>104</v>
      </c>
      <c r="C92" s="21" t="s">
        <v>141</v>
      </c>
      <c r="D92" s="6" t="s">
        <v>4</v>
      </c>
      <c r="E92" s="6">
        <v>4</v>
      </c>
      <c r="F92" s="5">
        <v>30000</v>
      </c>
      <c r="G92" s="31">
        <f t="shared" si="1"/>
        <v>120000</v>
      </c>
    </row>
    <row r="93" spans="1:7" ht="36" customHeight="1" x14ac:dyDescent="0.25">
      <c r="A93" s="20">
        <v>84</v>
      </c>
      <c r="B93" s="21" t="s">
        <v>105</v>
      </c>
      <c r="C93" s="21" t="s">
        <v>142</v>
      </c>
      <c r="D93" s="6" t="s">
        <v>4</v>
      </c>
      <c r="E93" s="6">
        <v>4</v>
      </c>
      <c r="F93" s="5">
        <v>30000</v>
      </c>
      <c r="G93" s="31">
        <f t="shared" si="1"/>
        <v>120000</v>
      </c>
    </row>
    <row r="94" spans="1:7" ht="29.25" customHeight="1" x14ac:dyDescent="0.25">
      <c r="A94" s="20">
        <v>85</v>
      </c>
      <c r="B94" s="21" t="s">
        <v>106</v>
      </c>
      <c r="C94" s="21" t="s">
        <v>143</v>
      </c>
      <c r="D94" s="6" t="s">
        <v>4</v>
      </c>
      <c r="E94" s="6">
        <v>2</v>
      </c>
      <c r="F94" s="5">
        <v>5000</v>
      </c>
      <c r="G94" s="31">
        <f t="shared" si="1"/>
        <v>10000</v>
      </c>
    </row>
    <row r="95" spans="1:7" ht="29.25" customHeight="1" x14ac:dyDescent="0.25">
      <c r="A95" s="20">
        <v>86</v>
      </c>
      <c r="B95" s="41" t="s">
        <v>152</v>
      </c>
      <c r="C95" s="21" t="s">
        <v>153</v>
      </c>
      <c r="D95" s="6" t="s">
        <v>4</v>
      </c>
      <c r="E95" s="6">
        <v>600</v>
      </c>
      <c r="F95" s="5">
        <v>40</v>
      </c>
      <c r="G95" s="31">
        <f t="shared" si="1"/>
        <v>24000</v>
      </c>
    </row>
    <row r="96" spans="1:7" ht="16.5" thickBot="1" x14ac:dyDescent="0.3">
      <c r="A96" s="46"/>
      <c r="B96" s="47" t="s">
        <v>113</v>
      </c>
      <c r="C96" s="48"/>
      <c r="D96" s="46"/>
      <c r="E96" s="46"/>
      <c r="F96" s="49"/>
      <c r="G96" s="49">
        <f>SUM(G37:G95)</f>
        <v>3088702.4</v>
      </c>
    </row>
    <row r="97" spans="1:7" ht="19.5" thickBot="1" x14ac:dyDescent="0.35">
      <c r="A97" s="50"/>
      <c r="B97" s="51" t="s">
        <v>185</v>
      </c>
      <c r="C97" s="51"/>
      <c r="D97" s="52"/>
      <c r="E97" s="52"/>
      <c r="F97" s="53"/>
      <c r="G97" s="54">
        <f>G32+G96</f>
        <v>3760621.19</v>
      </c>
    </row>
    <row r="101" spans="1:7" x14ac:dyDescent="0.25">
      <c r="A101" s="2" t="s">
        <v>186</v>
      </c>
    </row>
    <row r="106" spans="1:7" x14ac:dyDescent="0.25">
      <c r="A106" s="2" t="s">
        <v>187</v>
      </c>
    </row>
    <row r="110" spans="1:7" x14ac:dyDescent="0.25">
      <c r="A110" s="2" t="s">
        <v>188</v>
      </c>
    </row>
  </sheetData>
  <mergeCells count="2">
    <mergeCell ref="A1:G1"/>
    <mergeCell ref="A2:G2"/>
  </mergeCells>
  <pageMargins left="0.19685039370078741" right="0.19685039370078741" top="0.74803149606299213" bottom="0.74803149606299213" header="0.31496062992125984" footer="0.31496062992125984"/>
  <pageSetup paperSize="256" scale="8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2021-03-12T04:58:52Z</dcterms:modified>
</cp:coreProperties>
</file>